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95" windowWidth="18135" windowHeight="118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'Sheet1'!$F$10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<sst xmlns="http://schemas.openxmlformats.org/spreadsheetml/2006/main" count="7" uniqueCount="7">
  <si>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r>
      <t>C</t>
    </r>
    <r>
      <rPr>
        <vertAlign val="subscript"/>
        <sz val="10"/>
        <rFont val="ＭＳ Ｐゴシック"/>
        <family val="3"/>
      </rPr>
      <t>A</t>
    </r>
    <r>
      <rPr>
        <sz val="10"/>
        <rFont val="ＭＳ Ｐゴシック"/>
        <family val="3"/>
      </rPr>
      <t>[mol/m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]</t>
    </r>
  </si>
  <si>
    <r>
      <t>C</t>
    </r>
    <r>
      <rPr>
        <vertAlign val="subscript"/>
        <sz val="10"/>
        <rFont val="ＭＳ Ｐゴシック"/>
        <family val="3"/>
      </rPr>
      <t>A</t>
    </r>
    <r>
      <rPr>
        <sz val="10"/>
        <rFont val="ＭＳ Ｐゴシック"/>
        <family val="3"/>
      </rPr>
      <t>/C</t>
    </r>
    <r>
      <rPr>
        <vertAlign val="subscript"/>
        <sz val="10"/>
        <rFont val="ＭＳ Ｐゴシック"/>
        <family val="3"/>
      </rPr>
      <t>A0</t>
    </r>
  </si>
  <si>
    <t>速度式</t>
  </si>
  <si>
    <t>k=</t>
  </si>
  <si>
    <t>n=</t>
  </si>
  <si>
    <t>残差の二乗</t>
  </si>
  <si>
    <t>t[h]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</si>
</sst>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10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0" fontId="0" fillId="0" borderId="1" xfId="0" applyBorder="1" applyAlignment="1">
      <alignment vertical="center"/>
    </xf>
    <xf numFmtId="0" fontId="1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x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n次反応の濃度変化</a:t>
            </a:r>
          </a:p>
        </c:rich>
      </c:tx>
      <c:layout>
        <c:manualLayout>
          <c:xMode val="factor"/>
          <c:yMode val="factor"/>
          <c:x val="-0.033"/>
          <c:y val="0.8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4"/>
          <c:w val="0.744"/>
          <c:h val="0.70075"/>
        </c:manualLayout>
      </c:layout>
      <c:scatterChart>
        <c:scatterStyle val="lineMarker"/>
        <c:varyColors val="0"/>
        <c:ser>
          <c:idx val="0"/>
          <c:order val="0"/>
          <c:tx>
            <c:v>測定データ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Sheet1!$A$4:$A$9</c:f>
              <c:numCache/>
            </c:numRef>
          </c:xVal>
          <c:yVal>
            <c:numRef>
              <c:f>Sheet1!$C$4:$C$9</c:f>
              <c:numCache/>
            </c:numRef>
          </c:yVal>
          <c:smooth val="0"/>
        </c:ser>
        <c:ser>
          <c:idx val="1"/>
          <c:order val="1"/>
          <c:tx>
            <c:v>速度式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Sheet1!$A$4:$A$9</c:f>
              <c:numCache/>
            </c:numRef>
          </c:xVal>
          <c:yVal>
            <c:numRef>
              <c:f>Sheet1!$E$4:$E$9</c:f>
              <c:numCache/>
            </c:numRef>
          </c:yVal>
          <c:smooth val="1"/>
        </c:ser>
        <c:axId val="45479422"/>
        <c:axId val="6661615"/>
      </c:scatterChart>
      <c:valAx>
        <c:axId val="454794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t[h]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6661615"/>
        <c:crosses val="autoZero"/>
        <c:crossBetween val="midCat"/>
        <c:dispUnits/>
        <c:majorUnit val="2"/>
      </c:valAx>
      <c:valAx>
        <c:axId val="66616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2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/C</a:t>
                </a:r>
                <a:r>
                  <a:rPr lang="en-US" cap="none" sz="12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547942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"/>
          <c:y val="0.1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123825</xdr:rowOff>
    </xdr:from>
    <xdr:to>
      <xdr:col>8</xdr:col>
      <xdr:colOff>123825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2019300"/>
        <a:ext cx="5162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6.125" style="0" customWidth="1"/>
  </cols>
  <sheetData>
    <row r="1" spans="2:3" ht="13.5">
      <c r="B1" t="s">
        <v>3</v>
      </c>
      <c r="C1">
        <v>0.02592243037013661</v>
      </c>
    </row>
    <row r="2" spans="2:3" ht="13.5">
      <c r="B2" t="s">
        <v>4</v>
      </c>
      <c r="C2">
        <v>2.0464416042033102</v>
      </c>
    </row>
    <row r="3" spans="1:6" ht="14.25">
      <c r="A3" s="3" t="s">
        <v>6</v>
      </c>
      <c r="B3" s="3" t="s">
        <v>0</v>
      </c>
      <c r="C3" s="3" t="s">
        <v>1</v>
      </c>
      <c r="D3" s="1"/>
      <c r="E3" s="1" t="s">
        <v>2</v>
      </c>
      <c r="F3" s="1" t="s">
        <v>5</v>
      </c>
    </row>
    <row r="4" spans="1:6" ht="13.5">
      <c r="A4" s="2">
        <v>0</v>
      </c>
      <c r="B4" s="2">
        <v>50</v>
      </c>
      <c r="C4" s="2">
        <f>B4/50</f>
        <v>1</v>
      </c>
      <c r="E4">
        <f>(1+($C$2-1)*$C$1*$B$4^($C$2-1)*A4)^(1/(1-$C$2))</f>
        <v>1</v>
      </c>
      <c r="F4">
        <f aca="true" t="shared" si="0" ref="F4:F9">(E4-C4)^2</f>
        <v>0</v>
      </c>
    </row>
    <row r="5" spans="1:6" ht="13.5">
      <c r="A5" s="2">
        <v>0.5</v>
      </c>
      <c r="B5" s="2">
        <v>30</v>
      </c>
      <c r="C5" s="2">
        <f>B5/50</f>
        <v>0.6</v>
      </c>
      <c r="E5">
        <f aca="true" t="shared" si="1" ref="E4:E9">(1+($C$2-1)*$C$1*$B$4^($C$2-1)*A5)^(1/(1-$C$2))</f>
        <v>0.5662506393596395</v>
      </c>
      <c r="F5">
        <f t="shared" si="0"/>
        <v>0.001139019343633114</v>
      </c>
    </row>
    <row r="6" spans="1:6" ht="13.5">
      <c r="A6" s="2">
        <v>1</v>
      </c>
      <c r="B6" s="2">
        <v>18</v>
      </c>
      <c r="C6" s="2">
        <f>B6/50</f>
        <v>0.36</v>
      </c>
      <c r="E6">
        <f t="shared" si="1"/>
        <v>0.39740115682918603</v>
      </c>
      <c r="F6">
        <f t="shared" si="0"/>
        <v>0.00139884653216137</v>
      </c>
    </row>
    <row r="7" spans="1:6" ht="13.5">
      <c r="A7" s="2">
        <v>2</v>
      </c>
      <c r="B7" s="2">
        <v>12</v>
      </c>
      <c r="C7" s="2">
        <f>B7/50</f>
        <v>0.24</v>
      </c>
      <c r="E7">
        <f t="shared" si="1"/>
        <v>0.2507260498572489</v>
      </c>
      <c r="F7">
        <f t="shared" si="0"/>
        <v>0.00011504814554018911</v>
      </c>
    </row>
    <row r="8" spans="1:6" ht="13.5">
      <c r="A8" s="2">
        <v>4</v>
      </c>
      <c r="B8" s="2">
        <v>8</v>
      </c>
      <c r="C8" s="2">
        <f>B8/50</f>
        <v>0.16</v>
      </c>
      <c r="E8">
        <f t="shared" si="1"/>
        <v>0.1456916314552267</v>
      </c>
      <c r="F8">
        <f t="shared" si="0"/>
        <v>0.00020472941041305793</v>
      </c>
    </row>
    <row r="9" spans="1:6" ht="13.5">
      <c r="A9" s="2">
        <v>10</v>
      </c>
      <c r="B9" s="2">
        <v>4</v>
      </c>
      <c r="C9" s="2">
        <f>B9/50</f>
        <v>0.08</v>
      </c>
      <c r="E9">
        <f t="shared" si="1"/>
        <v>0.06572504618688284</v>
      </c>
      <c r="F9">
        <f t="shared" si="0"/>
        <v>0.00020377430636662826</v>
      </c>
    </row>
    <row r="10" ht="13.5">
      <c r="F10">
        <f>SUM(F4:F9)</f>
        <v>0.0030614177381143594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Takiyama</dc:creator>
  <cp:keywords/>
  <dc:description/>
  <cp:lastModifiedBy>Takiyama</cp:lastModifiedBy>
  <dcterms:created xsi:type="dcterms:W3CDTF">2007-01-16T14:08:16Z</dcterms:created>
  <dcterms:modified xsi:type="dcterms:W3CDTF">2007-01-16T15:14:35Z</dcterms:modified>
  <cp:category/>
  <cp:version/>
  <cp:contentType/>
  <cp:contentStatus/>
</cp:coreProperties>
</file>